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isova\Desktop\Office\Veřejná zakázka\Okna školní družina\"/>
    </mc:Choice>
  </mc:AlternateContent>
  <xr:revisionPtr revIDLastSave="0" documentId="13_ncr:1_{1D810124-E5FE-4976-B21D-7E7803117F2C}" xr6:coauthVersionLast="36" xr6:coauthVersionMax="36" xr10:uidLastSave="{00000000-0000-0000-0000-000000000000}"/>
  <bookViews>
    <workbookView xWindow="120" yWindow="150" windowWidth="16095" windowHeight="120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F33" i="1"/>
  <c r="F34" i="1"/>
  <c r="F21" i="1" l="1"/>
  <c r="F20" i="1" l="1"/>
  <c r="F12" i="1" l="1"/>
  <c r="F11" i="1"/>
  <c r="F6" i="1"/>
  <c r="F39" i="1" l="1"/>
  <c r="F38" i="1"/>
  <c r="F42" i="1"/>
  <c r="F40" i="1"/>
  <c r="F32" i="1"/>
  <c r="F19" i="1"/>
  <c r="F18" i="1"/>
  <c r="F17" i="1"/>
  <c r="F15" i="1"/>
  <c r="F14" i="1"/>
  <c r="F13" i="1"/>
  <c r="F10" i="1"/>
  <c r="F9" i="1"/>
  <c r="F8" i="1"/>
  <c r="F7" i="1"/>
  <c r="F27" i="1"/>
  <c r="F26" i="1"/>
  <c r="F25" i="1"/>
  <c r="F28" i="1" l="1"/>
  <c r="F43" i="1"/>
  <c r="F35" i="1"/>
  <c r="F45" i="1" l="1"/>
  <c r="F46" i="1" s="1"/>
  <c r="F47" i="1" l="1"/>
</calcChain>
</file>

<file path=xl/sharedStrings.xml><?xml version="1.0" encoding="utf-8"?>
<sst xmlns="http://schemas.openxmlformats.org/spreadsheetml/2006/main" count="76" uniqueCount="50">
  <si>
    <t>č. pol.</t>
  </si>
  <si>
    <t>Název položky</t>
  </si>
  <si>
    <t>m.j.</t>
  </si>
  <si>
    <t>cena za jednotku</t>
  </si>
  <si>
    <t>cena celkem</t>
  </si>
  <si>
    <t>počet</t>
  </si>
  <si>
    <t>výplně otvorů - okna</t>
  </si>
  <si>
    <t>výplně otvorů celkem</t>
  </si>
  <si>
    <t>parapety</t>
  </si>
  <si>
    <t>ostatní - zednické a malířské práce</t>
  </si>
  <si>
    <t>začištění vnitřního ostění oken</t>
  </si>
  <si>
    <t>ostatní celkem</t>
  </si>
  <si>
    <t>přesun hmot a mimostaveništní doprava</t>
  </si>
  <si>
    <t>náklady na činnosti dle SOD dle čl. 2 odst. 2.4</t>
  </si>
  <si>
    <t>Cena bez DPH</t>
  </si>
  <si>
    <t>DPH 21%</t>
  </si>
  <si>
    <t>Cena Včetně DPH</t>
  </si>
  <si>
    <t xml:space="preserve">ostatní   </t>
  </si>
  <si>
    <t>ks</t>
  </si>
  <si>
    <r>
      <t>m</t>
    </r>
    <r>
      <rPr>
        <vertAlign val="superscript"/>
        <sz val="10"/>
        <rFont val="Arial"/>
        <family val="2"/>
        <charset val="238"/>
      </rPr>
      <t>2</t>
    </r>
  </si>
  <si>
    <t>soubor</t>
  </si>
  <si>
    <t>%</t>
  </si>
  <si>
    <t>lešení</t>
  </si>
  <si>
    <t>zařízení staveniště</t>
  </si>
  <si>
    <t xml:space="preserve">Výkaz výměr - výměna oken, dveří a vrat - budova školní jídelny </t>
  </si>
  <si>
    <t>Základní školy Dr. Miroslava Tyrše, Česká Lípa</t>
  </si>
  <si>
    <t>začištění vnějšího ostění oken</t>
  </si>
  <si>
    <t xml:space="preserve">vnitřní malba ostění </t>
  </si>
  <si>
    <t xml:space="preserve">vnější malba ostění </t>
  </si>
  <si>
    <t xml:space="preserve">naložení, odvoz a likvidace starých oken </t>
  </si>
  <si>
    <t>Příloha č. 2</t>
  </si>
  <si>
    <t>demontáž stávajících dřevěných oken 1200 x 1200 mm</t>
  </si>
  <si>
    <t>demontáž stávajících dřevěných oken 1200 x 1800 mm</t>
  </si>
  <si>
    <t>demontáž stávajících dřevěných oken 1150 x 1800 mm</t>
  </si>
  <si>
    <t>demontáž stávajících dřevěných oken 1200 x 1500 mm</t>
  </si>
  <si>
    <t>demontáž stávajících dřevěných oken  1200 x 1500 mm</t>
  </si>
  <si>
    <t>demontáž stávajících dřevěných oken 3000 x 1500 mm</t>
  </si>
  <si>
    <t>demontáž stávajích dřevěných dveří 1450 x 2600 mm</t>
  </si>
  <si>
    <t>dodávka a montáž plastových oken, barva uvnitř bílá z venku hnědá, 1200 x 1500 mm, s izolačním dvojsklem včetně bezpečnostní pojistky u sklopného okna (viz. specifikace dodávky), těsnění připojovací spáry oken komprimační páskou</t>
  </si>
  <si>
    <t>dodávka a montáž plastových oken barva uvnitř bílá z venku hnědá, 1200 x 1500 mm, s izolačním dvojsklem včetně bezpečnostní pojistky u sklopného okna (viz. specifikace dodávky) a žaluziemi, těsnění připojovací spáry oken komprimační páskou</t>
  </si>
  <si>
    <t>dodávka a montáž plastových oken, barva uvnitř bílá z venku hnědá, 1150 x 1800 mm, s izolačním dvojsklem včetně bezpečnostní pojistky u sklopného okna (viz. specifikace dodávky) a žaluziemi, těsnění připojovací spáry oken komprimační páskou</t>
  </si>
  <si>
    <t>dodávka a montáž plastových oken, barva uvnitř bílá z venku hnědá, 3000 x 1500 mm, s izolačním dvojsklem včetně bezpečnostní pojistky a žaluziemi, těsnění připojovací spáry oken komprimační páskou</t>
  </si>
  <si>
    <t>dodávka a montáž plastových oken, barva uvnitř bílá z venku hnědá, 1200 x1200 mm,s izolačním dvojsklem včetně bezpečnostní pojistky a žaluziemi, těstní přípojovací spáry oken komprimační páskou</t>
  </si>
  <si>
    <t>Dodávka a montáž plastových oken, barva uvnitř bílá z venku hnědá, 1200 x 1800 mm, s izolačním dvojsklem, elektrického otvírání, těstění připojovací spáry oken komprimační páskou</t>
  </si>
  <si>
    <t>dodávka a montáž plastových oken, barva uvnitř bílá z venku hnědá, 1200 x 1800 mm, s izolačním dvojsklem včetně bezpečnostní pojistky u sklopného okna, těsnění připojovací spáry oken komprimační páskou</t>
  </si>
  <si>
    <t>dodávka a montáž plastových oken (otevíravé), barva uvnitř bílá z venku hnědá, 1200 x 1500 mm, s izolačním dvojsklem včetně bezpečnostní pojistky a žaluziemi, těsnění připojovací spáry oken komprimační páskou</t>
  </si>
  <si>
    <t xml:space="preserve">uvedení do původního stavu oplechování ve druhém nadzemní podlaží budovy </t>
  </si>
  <si>
    <t xml:space="preserve">dodávka a montáž venkovních parapetů u oken uvedených řádcích č. 8 (5 ks),9 (1 ks), 10 (1ks), 11 (1), 13, 14, 15 v šířce cca 25 cm </t>
  </si>
  <si>
    <t>dodávka a montáž vnějších parapetů u oken uvedených v řádcích č. 8,9,10,11,12,13 v šířce cca 200 mm</t>
  </si>
  <si>
    <t>dodávka a montáž plastových dveří, barva uvnitř i z venku hnědá, 1450 x 2600 mm, s plnou výplní v dolní části, v horní části dveří izolační dvojsklo, štulp neotvíravý, světlík s izolačním dvojsklem,těsnění připojovací spáry dveří  komprimační páskou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</si>
</sst>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3" fillId="0" borderId="3" xfId="0" applyNumberFormat="1" applyFont="1" applyBorder="1" applyAlignment="1" applyProtection="1">
      <alignment vertical="top"/>
      <protection locked="0"/>
    </xf>
    <xf numFmtId="4" fontId="3" fillId="0" borderId="4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4" fontId="3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4" fontId="3" fillId="0" borderId="1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 applyProtection="1">
      <alignment vertical="top"/>
      <protection locked="0"/>
    </xf>
    <xf numFmtId="4" fontId="5" fillId="0" borderId="18" xfId="0" applyNumberFormat="1" applyFont="1" applyBorder="1" applyAlignment="1">
      <alignment vertical="top"/>
    </xf>
    <xf numFmtId="0" fontId="5" fillId="0" borderId="3" xfId="0" applyFont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18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4" fillId="0" borderId="10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top"/>
    </xf>
    <xf numFmtId="4" fontId="5" fillId="0" borderId="9" xfId="0" applyNumberFormat="1" applyFont="1" applyBorder="1" applyAlignment="1" applyProtection="1">
      <alignment vertical="top"/>
      <protection locked="0"/>
    </xf>
    <xf numFmtId="4" fontId="5" fillId="0" borderId="10" xfId="0" applyNumberFormat="1" applyFont="1" applyBorder="1" applyAlignment="1">
      <alignment vertical="top"/>
    </xf>
    <xf numFmtId="4" fontId="5" fillId="0" borderId="28" xfId="0" applyNumberFormat="1" applyFont="1" applyBorder="1" applyAlignment="1">
      <alignment vertical="top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top"/>
    </xf>
    <xf numFmtId="4" fontId="3" fillId="0" borderId="34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6" workbookViewId="0">
      <selection activeCell="B21" sqref="B21"/>
    </sheetView>
  </sheetViews>
  <sheetFormatPr defaultRowHeight="15" x14ac:dyDescent="0.25"/>
  <cols>
    <col min="1" max="1" width="5" customWidth="1"/>
    <col min="2" max="2" width="71" customWidth="1"/>
    <col min="3" max="3" width="5.85546875" customWidth="1"/>
    <col min="4" max="4" width="9.42578125" customWidth="1"/>
    <col min="5" max="5" width="15.5703125" customWidth="1"/>
    <col min="6" max="6" width="17.28515625" customWidth="1"/>
  </cols>
  <sheetData>
    <row r="1" spans="1:6" x14ac:dyDescent="0.25">
      <c r="A1" t="s">
        <v>30</v>
      </c>
    </row>
    <row r="2" spans="1:6" ht="26.25" x14ac:dyDescent="0.4">
      <c r="A2" s="1" t="s">
        <v>24</v>
      </c>
    </row>
    <row r="3" spans="1:6" ht="27" thickBot="1" x14ac:dyDescent="0.45">
      <c r="A3" s="1" t="s">
        <v>25</v>
      </c>
      <c r="B3" s="1"/>
    </row>
    <row r="4" spans="1:6" s="3" customFormat="1" ht="30.75" thickBot="1" x14ac:dyDescent="0.3">
      <c r="A4" s="23" t="s">
        <v>0</v>
      </c>
      <c r="B4" s="24" t="s">
        <v>1</v>
      </c>
      <c r="C4" s="24" t="s">
        <v>5</v>
      </c>
      <c r="D4" s="24" t="s">
        <v>2</v>
      </c>
      <c r="E4" s="24" t="s">
        <v>3</v>
      </c>
      <c r="F4" s="25" t="s">
        <v>4</v>
      </c>
    </row>
    <row r="5" spans="1:6" s="3" customFormat="1" ht="18" customHeight="1" thickBot="1" x14ac:dyDescent="0.3">
      <c r="A5" s="48" t="s">
        <v>6</v>
      </c>
      <c r="B5" s="49"/>
      <c r="C5" s="49"/>
      <c r="D5" s="49"/>
      <c r="E5" s="49"/>
      <c r="F5" s="50"/>
    </row>
    <row r="6" spans="1:6" s="2" customFormat="1" ht="20.100000000000001" customHeight="1" x14ac:dyDescent="0.25">
      <c r="A6" s="26">
        <v>1</v>
      </c>
      <c r="B6" s="27" t="s">
        <v>33</v>
      </c>
      <c r="C6" s="27">
        <v>16</v>
      </c>
      <c r="D6" s="27" t="s">
        <v>18</v>
      </c>
      <c r="E6" s="5"/>
      <c r="F6" s="28">
        <f>C6*E6</f>
        <v>0</v>
      </c>
    </row>
    <row r="7" spans="1:6" s="2" customFormat="1" ht="20.100000000000001" customHeight="1" x14ac:dyDescent="0.25">
      <c r="A7" s="13">
        <v>2</v>
      </c>
      <c r="B7" s="4" t="s">
        <v>34</v>
      </c>
      <c r="C7" s="4">
        <v>4</v>
      </c>
      <c r="D7" s="4" t="s">
        <v>18</v>
      </c>
      <c r="E7" s="5"/>
      <c r="F7" s="6">
        <f t="shared" ref="F7:F21" si="0">C7*E7</f>
        <v>0</v>
      </c>
    </row>
    <row r="8" spans="1:6" s="2" customFormat="1" ht="20.100000000000001" customHeight="1" x14ac:dyDescent="0.25">
      <c r="A8" s="13">
        <v>3</v>
      </c>
      <c r="B8" s="4" t="s">
        <v>35</v>
      </c>
      <c r="C8" s="4">
        <v>1</v>
      </c>
      <c r="D8" s="4" t="s">
        <v>18</v>
      </c>
      <c r="E8" s="5"/>
      <c r="F8" s="6">
        <f t="shared" si="0"/>
        <v>0</v>
      </c>
    </row>
    <row r="9" spans="1:6" s="2" customFormat="1" ht="20.100000000000001" customHeight="1" x14ac:dyDescent="0.25">
      <c r="A9" s="13">
        <v>4</v>
      </c>
      <c r="B9" s="4" t="s">
        <v>36</v>
      </c>
      <c r="C9" s="4">
        <v>1</v>
      </c>
      <c r="D9" s="4" t="s">
        <v>18</v>
      </c>
      <c r="E9" s="5"/>
      <c r="F9" s="6">
        <f t="shared" si="0"/>
        <v>0</v>
      </c>
    </row>
    <row r="10" spans="1:6" s="2" customFormat="1" ht="20.100000000000001" customHeight="1" x14ac:dyDescent="0.25">
      <c r="A10" s="13">
        <v>5</v>
      </c>
      <c r="B10" s="4" t="s">
        <v>31</v>
      </c>
      <c r="C10" s="4">
        <v>2</v>
      </c>
      <c r="D10" s="4" t="s">
        <v>18</v>
      </c>
      <c r="E10" s="5"/>
      <c r="F10" s="6">
        <f t="shared" si="0"/>
        <v>0</v>
      </c>
    </row>
    <row r="11" spans="1:6" s="2" customFormat="1" ht="20.100000000000001" customHeight="1" x14ac:dyDescent="0.25">
      <c r="A11" s="13">
        <v>6</v>
      </c>
      <c r="B11" s="4" t="s">
        <v>32</v>
      </c>
      <c r="C11" s="4">
        <v>15</v>
      </c>
      <c r="D11" s="4" t="s">
        <v>18</v>
      </c>
      <c r="E11" s="5"/>
      <c r="F11" s="6">
        <f t="shared" si="0"/>
        <v>0</v>
      </c>
    </row>
    <row r="12" spans="1:6" s="2" customFormat="1" ht="20.100000000000001" customHeight="1" x14ac:dyDescent="0.25">
      <c r="A12" s="13">
        <v>7</v>
      </c>
      <c r="B12" s="4" t="s">
        <v>37</v>
      </c>
      <c r="C12" s="4">
        <v>1</v>
      </c>
      <c r="D12" s="4" t="s">
        <v>18</v>
      </c>
      <c r="E12" s="5"/>
      <c r="F12" s="6">
        <f t="shared" si="0"/>
        <v>0</v>
      </c>
    </row>
    <row r="13" spans="1:6" s="2" customFormat="1" ht="59.25" customHeight="1" x14ac:dyDescent="0.25">
      <c r="A13" s="13">
        <v>8</v>
      </c>
      <c r="B13" s="4" t="s">
        <v>40</v>
      </c>
      <c r="C13" s="4">
        <v>16</v>
      </c>
      <c r="D13" s="4" t="s">
        <v>18</v>
      </c>
      <c r="E13" s="5"/>
      <c r="F13" s="6">
        <f t="shared" si="0"/>
        <v>0</v>
      </c>
    </row>
    <row r="14" spans="1:6" s="2" customFormat="1" ht="53.25" customHeight="1" x14ac:dyDescent="0.25">
      <c r="A14" s="4">
        <v>9</v>
      </c>
      <c r="B14" s="4" t="s">
        <v>38</v>
      </c>
      <c r="C14" s="4">
        <v>3</v>
      </c>
      <c r="D14" s="4" t="s">
        <v>18</v>
      </c>
      <c r="E14" s="17"/>
      <c r="F14" s="46">
        <f t="shared" si="0"/>
        <v>0</v>
      </c>
    </row>
    <row r="15" spans="1:6" s="2" customFormat="1" ht="51.75" customHeight="1" x14ac:dyDescent="0.25">
      <c r="A15" s="4">
        <v>10</v>
      </c>
      <c r="B15" s="4" t="s">
        <v>39</v>
      </c>
      <c r="C15" s="4">
        <v>1</v>
      </c>
      <c r="D15" s="4" t="s">
        <v>18</v>
      </c>
      <c r="E15" s="17"/>
      <c r="F15" s="46">
        <f t="shared" si="0"/>
        <v>0</v>
      </c>
    </row>
    <row r="16" spans="1:6" s="2" customFormat="1" ht="45.75" customHeight="1" x14ac:dyDescent="0.25">
      <c r="A16" s="4">
        <v>11</v>
      </c>
      <c r="B16" s="4" t="s">
        <v>45</v>
      </c>
      <c r="C16" s="4">
        <v>1</v>
      </c>
      <c r="D16" s="4" t="s">
        <v>18</v>
      </c>
      <c r="E16" s="17"/>
      <c r="F16" s="46">
        <v>35</v>
      </c>
    </row>
    <row r="17" spans="1:6" s="2" customFormat="1" ht="51.75" customHeight="1" x14ac:dyDescent="0.25">
      <c r="A17" s="13">
        <v>12</v>
      </c>
      <c r="B17" s="4" t="s">
        <v>41</v>
      </c>
      <c r="C17" s="4">
        <v>1</v>
      </c>
      <c r="D17" s="4" t="s">
        <v>18</v>
      </c>
      <c r="E17" s="17"/>
      <c r="F17" s="6">
        <f t="shared" si="0"/>
        <v>0</v>
      </c>
    </row>
    <row r="18" spans="1:6" s="2" customFormat="1" ht="39" customHeight="1" x14ac:dyDescent="0.25">
      <c r="A18" s="13">
        <v>13</v>
      </c>
      <c r="B18" s="4" t="s">
        <v>42</v>
      </c>
      <c r="C18" s="4">
        <v>2</v>
      </c>
      <c r="D18" s="4" t="s">
        <v>18</v>
      </c>
      <c r="E18" s="5"/>
      <c r="F18" s="6">
        <f t="shared" si="0"/>
        <v>0</v>
      </c>
    </row>
    <row r="19" spans="1:6" s="2" customFormat="1" ht="38.25" customHeight="1" x14ac:dyDescent="0.25">
      <c r="A19" s="13">
        <v>14</v>
      </c>
      <c r="B19" s="44" t="s">
        <v>44</v>
      </c>
      <c r="C19" s="44">
        <v>13</v>
      </c>
      <c r="D19" s="44" t="s">
        <v>18</v>
      </c>
      <c r="E19" s="47"/>
      <c r="F19" s="14">
        <f t="shared" si="0"/>
        <v>0</v>
      </c>
    </row>
    <row r="20" spans="1:6" s="2" customFormat="1" ht="38.25" customHeight="1" x14ac:dyDescent="0.25">
      <c r="A20" s="43">
        <v>15</v>
      </c>
      <c r="B20" s="4" t="s">
        <v>43</v>
      </c>
      <c r="C20" s="4">
        <v>2</v>
      </c>
      <c r="D20" s="4" t="s">
        <v>18</v>
      </c>
      <c r="E20" s="17"/>
      <c r="F20" s="46">
        <f t="shared" si="0"/>
        <v>0</v>
      </c>
    </row>
    <row r="21" spans="1:6" s="2" customFormat="1" ht="43.5" customHeight="1" x14ac:dyDescent="0.25">
      <c r="A21" s="43">
        <v>16</v>
      </c>
      <c r="B21" s="4" t="s">
        <v>49</v>
      </c>
      <c r="C21" s="4">
        <v>1</v>
      </c>
      <c r="D21" s="4" t="s">
        <v>18</v>
      </c>
      <c r="E21" s="17"/>
      <c r="F21" s="46">
        <f t="shared" si="0"/>
        <v>0</v>
      </c>
    </row>
    <row r="22" spans="1:6" s="2" customFormat="1" ht="21" customHeight="1" thickBot="1" x14ac:dyDescent="0.3">
      <c r="A22" s="51" t="s">
        <v>7</v>
      </c>
      <c r="B22" s="63"/>
      <c r="C22" s="63"/>
      <c r="D22" s="63"/>
      <c r="E22" s="64"/>
      <c r="F22" s="45"/>
    </row>
    <row r="23" spans="1:6" s="2" customFormat="1" ht="15.75" thickBot="1" x14ac:dyDescent="0.3">
      <c r="A23" s="18"/>
      <c r="B23" s="18"/>
      <c r="C23" s="18"/>
      <c r="D23" s="18"/>
      <c r="E23" s="18"/>
      <c r="F23" s="18"/>
    </row>
    <row r="24" spans="1:6" s="2" customFormat="1" ht="18" customHeight="1" thickBot="1" x14ac:dyDescent="0.3">
      <c r="A24" s="60" t="s">
        <v>8</v>
      </c>
      <c r="B24" s="61"/>
      <c r="C24" s="61"/>
      <c r="D24" s="61"/>
      <c r="E24" s="61"/>
      <c r="F24" s="62"/>
    </row>
    <row r="25" spans="1:6" s="2" customFormat="1" ht="30" x14ac:dyDescent="0.25">
      <c r="A25" s="26">
        <v>17</v>
      </c>
      <c r="B25" s="27" t="s">
        <v>48</v>
      </c>
      <c r="C25" s="27">
        <v>24</v>
      </c>
      <c r="D25" s="4" t="s">
        <v>18</v>
      </c>
      <c r="E25" s="5"/>
      <c r="F25" s="28">
        <f t="shared" ref="F25:F27" si="1">C25*E25</f>
        <v>0</v>
      </c>
    </row>
    <row r="26" spans="1:6" s="2" customFormat="1" ht="30" x14ac:dyDescent="0.25">
      <c r="A26" s="13">
        <v>18</v>
      </c>
      <c r="B26" s="4" t="s">
        <v>47</v>
      </c>
      <c r="C26" s="4">
        <v>25</v>
      </c>
      <c r="D26" s="4" t="s">
        <v>18</v>
      </c>
      <c r="E26" s="5"/>
      <c r="F26" s="6">
        <f t="shared" si="1"/>
        <v>0</v>
      </c>
    </row>
    <row r="27" spans="1:6" s="2" customFormat="1" ht="30.75" thickBot="1" x14ac:dyDescent="0.3">
      <c r="A27" s="13">
        <v>19</v>
      </c>
      <c r="B27" s="4" t="s">
        <v>46</v>
      </c>
      <c r="C27" s="4">
        <v>14</v>
      </c>
      <c r="D27" s="4" t="s">
        <v>18</v>
      </c>
      <c r="E27" s="5"/>
      <c r="F27" s="6">
        <f t="shared" si="1"/>
        <v>0</v>
      </c>
    </row>
    <row r="28" spans="1:6" s="2" customFormat="1" ht="15.75" thickBot="1" x14ac:dyDescent="0.25">
      <c r="A28" s="65" t="s">
        <v>7</v>
      </c>
      <c r="B28" s="66"/>
      <c r="C28" s="15"/>
      <c r="D28" s="16"/>
      <c r="E28" s="15"/>
      <c r="F28" s="7">
        <f>SUM(F25:F27)</f>
        <v>0</v>
      </c>
    </row>
    <row r="29" spans="1:6" s="18" customFormat="1" ht="15.75" thickBot="1" x14ac:dyDescent="0.25">
      <c r="A29" s="8"/>
      <c r="B29" s="8"/>
      <c r="C29" s="9"/>
      <c r="D29" s="10"/>
      <c r="E29" s="9"/>
      <c r="F29" s="11"/>
    </row>
    <row r="30" spans="1:6" s="2" customFormat="1" ht="15" customHeight="1" thickBot="1" x14ac:dyDescent="0.3">
      <c r="A30" s="48" t="s">
        <v>9</v>
      </c>
      <c r="B30" s="49"/>
      <c r="C30" s="49"/>
      <c r="D30" s="49"/>
      <c r="E30" s="49"/>
      <c r="F30" s="50"/>
    </row>
    <row r="31" spans="1:6" s="2" customFormat="1" x14ac:dyDescent="0.25">
      <c r="A31" s="26">
        <v>20</v>
      </c>
      <c r="B31" s="27" t="s">
        <v>10</v>
      </c>
      <c r="C31" s="27"/>
      <c r="D31" s="12" t="s">
        <v>19</v>
      </c>
      <c r="E31" s="5"/>
      <c r="F31" s="28">
        <v>0</v>
      </c>
    </row>
    <row r="32" spans="1:6" s="2" customFormat="1" ht="23.25" customHeight="1" thickBot="1" x14ac:dyDescent="0.3">
      <c r="A32" s="13">
        <v>21</v>
      </c>
      <c r="B32" s="4" t="s">
        <v>26</v>
      </c>
      <c r="C32" s="4"/>
      <c r="D32" s="12" t="s">
        <v>19</v>
      </c>
      <c r="E32" s="5"/>
      <c r="F32" s="6">
        <f t="shared" ref="F32:F34" si="2">C32*E32</f>
        <v>0</v>
      </c>
    </row>
    <row r="33" spans="1:6" s="2" customFormat="1" x14ac:dyDescent="0.25">
      <c r="A33" s="13">
        <v>22</v>
      </c>
      <c r="B33" s="4" t="s">
        <v>27</v>
      </c>
      <c r="C33" s="4"/>
      <c r="D33" s="12" t="s">
        <v>19</v>
      </c>
      <c r="E33" s="5"/>
      <c r="F33" s="6">
        <f t="shared" si="2"/>
        <v>0</v>
      </c>
    </row>
    <row r="34" spans="1:6" s="2" customFormat="1" ht="15.75" thickBot="1" x14ac:dyDescent="0.3">
      <c r="A34" s="13">
        <v>23</v>
      </c>
      <c r="B34" s="4" t="s">
        <v>28</v>
      </c>
      <c r="C34" s="4"/>
      <c r="D34" s="12" t="s">
        <v>19</v>
      </c>
      <c r="E34" s="5"/>
      <c r="F34" s="14">
        <f t="shared" si="2"/>
        <v>0</v>
      </c>
    </row>
    <row r="35" spans="1:6" s="2" customFormat="1" ht="15" customHeight="1" thickBot="1" x14ac:dyDescent="0.3">
      <c r="A35" s="51" t="s">
        <v>11</v>
      </c>
      <c r="B35" s="52"/>
      <c r="C35" s="52"/>
      <c r="D35" s="52"/>
      <c r="E35" s="53"/>
      <c r="F35" s="42">
        <f>SUM(F31:F34)</f>
        <v>0</v>
      </c>
    </row>
    <row r="36" spans="1:6" s="18" customFormat="1" ht="15" customHeight="1" thickBot="1" x14ac:dyDescent="0.3">
      <c r="A36" s="29"/>
      <c r="B36" s="29"/>
      <c r="C36" s="29"/>
      <c r="D36" s="29"/>
      <c r="E36" s="29"/>
      <c r="F36" s="30"/>
    </row>
    <row r="37" spans="1:6" s="2" customFormat="1" ht="15" customHeight="1" thickBot="1" x14ac:dyDescent="0.3">
      <c r="A37" s="48" t="s">
        <v>17</v>
      </c>
      <c r="B37" s="49"/>
      <c r="C37" s="49"/>
      <c r="D37" s="49"/>
      <c r="E37" s="49"/>
      <c r="F37" s="50"/>
    </row>
    <row r="38" spans="1:6" s="2" customFormat="1" ht="15" customHeight="1" x14ac:dyDescent="0.25">
      <c r="A38" s="35">
        <v>24</v>
      </c>
      <c r="B38" s="36" t="s">
        <v>29</v>
      </c>
      <c r="C38" s="37">
        <v>1</v>
      </c>
      <c r="D38" s="37" t="s">
        <v>20</v>
      </c>
      <c r="E38" s="38"/>
      <c r="F38" s="39">
        <f>C38*E38</f>
        <v>0</v>
      </c>
    </row>
    <row r="39" spans="1:6" s="2" customFormat="1" ht="15" customHeight="1" x14ac:dyDescent="0.25">
      <c r="A39" s="31">
        <v>25</v>
      </c>
      <c r="B39" s="27" t="s">
        <v>22</v>
      </c>
      <c r="C39" s="19">
        <v>1</v>
      </c>
      <c r="D39" s="19" t="s">
        <v>20</v>
      </c>
      <c r="E39" s="20"/>
      <c r="F39" s="21">
        <f>C39*E39</f>
        <v>0</v>
      </c>
    </row>
    <row r="40" spans="1:6" s="2" customFormat="1" x14ac:dyDescent="0.25">
      <c r="A40" s="31">
        <v>26</v>
      </c>
      <c r="B40" s="4" t="s">
        <v>23</v>
      </c>
      <c r="C40" s="19">
        <v>1</v>
      </c>
      <c r="D40" s="19" t="s">
        <v>20</v>
      </c>
      <c r="E40" s="20"/>
      <c r="F40" s="21">
        <f>C40*E40</f>
        <v>0</v>
      </c>
    </row>
    <row r="41" spans="1:6" s="2" customFormat="1" x14ac:dyDescent="0.25">
      <c r="A41" s="31">
        <v>27</v>
      </c>
      <c r="B41" s="32" t="s">
        <v>12</v>
      </c>
      <c r="C41" s="22"/>
      <c r="D41" s="19" t="s">
        <v>21</v>
      </c>
      <c r="E41" s="20"/>
      <c r="F41" s="21" t="b">
        <f>L34=AVERAGE(C41*E41)</f>
        <v>1</v>
      </c>
    </row>
    <row r="42" spans="1:6" s="2" customFormat="1" ht="15.75" thickBot="1" x14ac:dyDescent="0.3">
      <c r="A42" s="31">
        <v>28</v>
      </c>
      <c r="B42" s="32" t="s">
        <v>13</v>
      </c>
      <c r="C42" s="19">
        <v>1</v>
      </c>
      <c r="D42" s="19" t="s">
        <v>20</v>
      </c>
      <c r="E42" s="20"/>
      <c r="F42" s="40">
        <f>C42*E42</f>
        <v>0</v>
      </c>
    </row>
    <row r="43" spans="1:6" s="2" customFormat="1" ht="15" customHeight="1" thickBot="1" x14ac:dyDescent="0.3">
      <c r="A43" s="51" t="s">
        <v>11</v>
      </c>
      <c r="B43" s="52"/>
      <c r="C43" s="52"/>
      <c r="D43" s="52"/>
      <c r="E43" s="53"/>
      <c r="F43" s="41">
        <f>SUM(F38:F42)</f>
        <v>0</v>
      </c>
    </row>
    <row r="44" spans="1:6" s="18" customFormat="1" ht="15.75" thickBot="1" x14ac:dyDescent="0.3"/>
    <row r="45" spans="1:6" s="2" customFormat="1" ht="15" customHeight="1" x14ac:dyDescent="0.2">
      <c r="A45" s="54" t="s">
        <v>14</v>
      </c>
      <c r="B45" s="55"/>
      <c r="C45" s="55"/>
      <c r="D45" s="55"/>
      <c r="E45" s="56"/>
      <c r="F45" s="33">
        <f>SUM(F22+F28+F35+F43)</f>
        <v>0</v>
      </c>
    </row>
    <row r="46" spans="1:6" s="2" customFormat="1" ht="15.75" thickBot="1" x14ac:dyDescent="0.25">
      <c r="A46" s="57" t="s">
        <v>15</v>
      </c>
      <c r="B46" s="58"/>
      <c r="C46" s="58"/>
      <c r="D46" s="58"/>
      <c r="E46" s="59"/>
      <c r="F46" s="34">
        <f>AVERAGE(F45*0.21)</f>
        <v>0</v>
      </c>
    </row>
    <row r="47" spans="1:6" s="2" customFormat="1" ht="15" customHeight="1" thickBot="1" x14ac:dyDescent="0.25">
      <c r="A47" s="51" t="s">
        <v>16</v>
      </c>
      <c r="B47" s="52"/>
      <c r="C47" s="52"/>
      <c r="D47" s="52"/>
      <c r="E47" s="53"/>
      <c r="F47" s="7">
        <f>SUM(F45:F46)</f>
        <v>0</v>
      </c>
    </row>
    <row r="48" spans="1:6" s="2" customFormat="1" x14ac:dyDescent="0.25"/>
  </sheetData>
  <mergeCells count="11">
    <mergeCell ref="A5:F5"/>
    <mergeCell ref="A47:E47"/>
    <mergeCell ref="A45:E45"/>
    <mergeCell ref="A46:E46"/>
    <mergeCell ref="A43:E43"/>
    <mergeCell ref="A35:E35"/>
    <mergeCell ref="A37:F37"/>
    <mergeCell ref="A30:F30"/>
    <mergeCell ref="A24:F24"/>
    <mergeCell ref="A22:E22"/>
    <mergeCell ref="A28:B28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Machačová</dc:creator>
  <cp:lastModifiedBy>Marta Špísová</cp:lastModifiedBy>
  <cp:lastPrinted>2019-04-03T10:20:48Z</cp:lastPrinted>
  <dcterms:created xsi:type="dcterms:W3CDTF">2017-02-22T11:59:55Z</dcterms:created>
  <dcterms:modified xsi:type="dcterms:W3CDTF">2019-04-03T10:21:11Z</dcterms:modified>
</cp:coreProperties>
</file>